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johnn\AppData\Local\Temp\claude\C--Users-johnn\69c74d3f-afef-4d97-9127-22914d986a23\scratchpad\"/>
    </mc:Choice>
  </mc:AlternateContent>
  <xr:revisionPtr revIDLastSave="0" documentId="13_ncr:1_{9A67983C-F87A-421B-AAA8-C9FBF039541B}" xr6:coauthVersionLast="47" xr6:coauthVersionMax="47" xr10:uidLastSave="{00000000-0000-0000-0000-000000000000}"/>
  <bookViews>
    <workbookView xWindow="-98" yWindow="13403" windowWidth="21795" windowHeight="12975" xr2:uid="{00000000-000D-0000-FFFF-FFFF00000000}"/>
  </bookViews>
  <sheets>
    <sheet name="Lab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9" i="1"/>
  <c r="C7" i="1"/>
  <c r="C6" i="1"/>
  <c r="C5" i="1"/>
  <c r="C4" i="1"/>
  <c r="C3" i="1"/>
  <c r="C10" i="1" l="1"/>
  <c r="C9" i="1"/>
  <c r="D6" i="1" s="1"/>
  <c r="D4" i="1"/>
  <c r="D5" i="1"/>
  <c r="D7" i="1"/>
  <c r="D3" i="1"/>
</calcChain>
</file>

<file path=xl/sharedStrings.xml><?xml version="1.0" encoding="utf-8"?>
<sst xmlns="http://schemas.openxmlformats.org/spreadsheetml/2006/main" count="31" uniqueCount="31">
  <si>
    <t>Table 1. Distance and Time Measurements for a Moving Cart</t>
  </si>
  <si>
    <t>Distance (m)</t>
  </si>
  <si>
    <t>Time (s)</t>
  </si>
  <si>
    <t>Speed (m/s)</t>
  </si>
  <si>
    <t>Percent Deviation from Mean Speed (%)</t>
  </si>
  <si>
    <t>Table 2. Toy Car Time Trials on a 5.0 m Track</t>
  </si>
  <si>
    <t>Trial</t>
  </si>
  <si>
    <t>Measured Time (s)</t>
  </si>
  <si>
    <t>Mean Speed (m/s):</t>
  </si>
  <si>
    <t>Mean Time (s):</t>
  </si>
  <si>
    <t>Part 6 - Wrap-Up Questions</t>
  </si>
  <si>
    <t>Question A: Why does speed belong in a separate calculated column?</t>
  </si>
  <si>
    <t>Because speed is a CALCULATED (derived) quantity computed from the measured Distance and Time, not a directly measured value. Keeping measured data separate from calculated results keeps the table clear, makes the work traceable/auditable, and avoids confusing raw measurements with computed results.</t>
  </si>
  <si>
    <t>Question B: What physical quantity does the slope (m) represent?</t>
  </si>
  <si>
    <t>The slope represents the cart's SPEED / velocity (m/s) - the rate of change of distance with time. (Slope ~ 1.51 m/s.)</t>
  </si>
  <si>
    <t>Question C: What physical quantity does the y-intercept (b) represent?</t>
  </si>
  <si>
    <t>The y-intercept is the distance at time = 0 (the initial position). Here it is slightly negative (~ -2.03 m), meaning the fitted line does not pass exactly through the origin - a small measurement/starting offset.</t>
  </si>
  <si>
    <t>Question E: Which graph would be appropriate in a scientific report? Why?</t>
  </si>
  <si>
    <t>y = 1.51(6.0) - 2.03 = ~7.03 m.</t>
  </si>
  <si>
    <t>The (Time = 3.5 s, Distance = 3.4 m) point has the largest residual (~+0.16 m above the line). Likely random measurement error in that trial (timing or distance reading).</t>
  </si>
  <si>
    <t>Yes - fairly precise. The standard deviation (~0.14 s) is only ~3% of the ~4.90 s mean, so the five trials cluster tightly, indicating good precision/consistency.</t>
  </si>
  <si>
    <t>Question I: How many standard deviations separate your largest speed value from the mean?</t>
  </si>
  <si>
    <t>(1.10 - 0.88) / 0.23 = 0.22 / 0.23 ~ 1.0 standard deviation (about 0.96 sigma).</t>
  </si>
  <si>
    <t>Std Dev (sample):</t>
  </si>
  <si>
    <t>Std Dev (population):</t>
  </si>
  <si>
    <t>Question D: What does an R² value close to 1 indicate?</t>
  </si>
  <si>
    <t>Question F: Using the equation of your trendline, predict the distance traveled after 6.0 seconds.</t>
  </si>
  <si>
    <t>Question G: Which data point appears farthest from the trendline? What might explain this deviation?</t>
  </si>
  <si>
    <t>Question H: Do the error bars suggest the measurements are highly precise or not? Explain.</t>
  </si>
  <si>
    <t>A strong linear fit: the trendline explains nearly all the variation in the data and the two variables are highly linearly correlated. (R² ≈ 0.997.)</t>
  </si>
  <si>
    <t>Graph Y is the appropriate one for a scientific report. It is professional-quality: it has a descriptive title, both axes labeled WITH units, appropriate scaling, visible data markers, and a trendline with the equation and R² shown. Graph X lacks proper labels/units, so it is not report-ready.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</si>
</sst>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rgb="FF1F4E79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Distance vs. Time for a Moving Cart</a:t>
            </a:r>
          </a:p>
        </c:rich>
      </c:tx>
      <c:overlay val="1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v>Cart data</c:v>
          </c:tx>
          <c:spPr>
            <a:ln>
              <a:noFill/>
              <a:prstDash val="solid"/>
            </a:ln>
          </c:spPr>
          <c:marker>
            <c:symbol val="circle"/>
            <c:size val="5"/>
            <c:spPr>
              <a:ln>
                <a:prstDash val="solid"/>
              </a:ln>
            </c:spPr>
          </c:marke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errBars>
            <c:errDir val="y"/>
            <c:errBarType val="both"/>
            <c:errValType val="fixedVal"/>
            <c:noEndCap val="0"/>
            <c:val val="0.14000000000000001"/>
          </c:errBars>
          <c:xVal>
            <c:numRef>
              <c:f>Lab0!$B$3:$B$7</c:f>
              <c:numCache>
                <c:formatCode>0.00</c:formatCode>
                <c:ptCount val="5"/>
                <c:pt idx="0">
                  <c:v>2.1</c:v>
                </c:pt>
                <c:pt idx="1">
                  <c:v>2.9</c:v>
                </c:pt>
                <c:pt idx="2">
                  <c:v>3.5</c:v>
                </c:pt>
                <c:pt idx="3">
                  <c:v>4.2</c:v>
                </c:pt>
                <c:pt idx="4">
                  <c:v>5</c:v>
                </c:pt>
              </c:numCache>
            </c:numRef>
          </c:xVal>
          <c:yVal>
            <c:numRef>
              <c:f>Lab0!$A$3:$A$7</c:f>
              <c:numCache>
                <c:formatCode>0.00</c:formatCode>
                <c:ptCount val="5"/>
                <c:pt idx="0">
                  <c:v>1.1000000000000001</c:v>
                </c:pt>
                <c:pt idx="1">
                  <c:v>2.2999999999999998</c:v>
                </c:pt>
                <c:pt idx="2">
                  <c:v>3.4</c:v>
                </c:pt>
                <c:pt idx="3">
                  <c:v>4.2</c:v>
                </c:pt>
                <c:pt idx="4">
                  <c:v>5.5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2C5-4285-918D-D7C5C938D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(s)</a:t>
                </a:r>
              </a:p>
            </c:rich>
          </c:tx>
          <c:overlay val="1"/>
        </c:title>
        <c:numFmt formatCode="0.00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Distance (m)</a:t>
                </a:r>
              </a:p>
            </c:rich>
          </c:tx>
          <c:overlay val="1"/>
        </c:title>
        <c:numFmt formatCode="0.00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</xdr:row>
      <xdr:rowOff>0</xdr:rowOff>
    </xdr:from>
    <xdr:ext cx="5760000" cy="36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abSelected="1" workbookViewId="0">
      <selection sqref="A1:D1"/>
    </sheetView>
  </sheetViews>
  <sheetFormatPr defaultRowHeight="14.25" x14ac:dyDescent="0.45"/>
  <cols>
    <col min="1" max="1" width="15.59765625" customWidth="1"/>
    <col min="2" max="3" width="13.59765625" customWidth="1"/>
    <col min="4" max="4" width="24.59765625" customWidth="1"/>
    <col min="5" max="5" width="3.59765625" customWidth="1"/>
    <col min="6" max="6" width="24.59765625" customWidth="1"/>
    <col min="7" max="7" width="15.59765625" customWidth="1"/>
  </cols>
  <sheetData>
    <row r="1" spans="1:7" x14ac:dyDescent="0.45">
      <c r="A1" s="7" t="s">
        <v>0</v>
      </c>
      <c r="B1" s="8"/>
      <c r="C1" s="8"/>
      <c r="D1" s="8"/>
    </row>
    <row r="2" spans="1:7" ht="28.5" x14ac:dyDescent="0.45">
      <c r="A2" s="2" t="s">
        <v>1</v>
      </c>
      <c r="B2" s="2" t="s">
        <v>2</v>
      </c>
      <c r="C2" s="2" t="s">
        <v>3</v>
      </c>
      <c r="D2" s="2" t="s">
        <v>4</v>
      </c>
      <c r="F2" s="1" t="s">
        <v>5</v>
      </c>
    </row>
    <row r="3" spans="1:7" ht="28.5" x14ac:dyDescent="0.45">
      <c r="A3" s="3">
        <v>1.1000000000000001</v>
      </c>
      <c r="B3" s="3">
        <v>2.1</v>
      </c>
      <c r="C3" s="3">
        <f>ROUND(A3/B3,2)</f>
        <v>0.52</v>
      </c>
      <c r="D3" s="3">
        <f>ROUND(ABS((C3-$C$9)/$C$9)*100,2)</f>
        <v>40.909999999999997</v>
      </c>
      <c r="F3" s="2" t="s">
        <v>6</v>
      </c>
      <c r="G3" s="2" t="s">
        <v>7</v>
      </c>
    </row>
    <row r="4" spans="1:7" x14ac:dyDescent="0.45">
      <c r="A4" s="3">
        <v>2.2999999999999998</v>
      </c>
      <c r="B4" s="3">
        <v>2.9</v>
      </c>
      <c r="C4" s="3">
        <f>ROUND(A4/B4,2)</f>
        <v>0.79</v>
      </c>
      <c r="D4" s="3">
        <f>ROUND(ABS((C4-$C$9)/$C$9)*100,2)</f>
        <v>10.23</v>
      </c>
      <c r="F4" s="4">
        <v>1</v>
      </c>
      <c r="G4" s="3">
        <v>4.8</v>
      </c>
    </row>
    <row r="5" spans="1:7" x14ac:dyDescent="0.45">
      <c r="A5" s="3">
        <v>3.4</v>
      </c>
      <c r="B5" s="3">
        <v>3.5</v>
      </c>
      <c r="C5" s="3">
        <f>ROUND(A5/B5,2)</f>
        <v>0.97</v>
      </c>
      <c r="D5" s="3">
        <f>ROUND(ABS((C5-$C$9)/$C$9)*100,2)</f>
        <v>10.23</v>
      </c>
      <c r="F5" s="4">
        <v>2</v>
      </c>
      <c r="G5" s="3">
        <v>5</v>
      </c>
    </row>
    <row r="6" spans="1:7" x14ac:dyDescent="0.45">
      <c r="A6" s="3">
        <v>4.2</v>
      </c>
      <c r="B6" s="3">
        <v>4.2</v>
      </c>
      <c r="C6" s="3">
        <f>ROUND(A6/B6,2)</f>
        <v>1</v>
      </c>
      <c r="D6" s="3">
        <f>ROUND(ABS((C6-$C$9)/$C$9)*100,2)</f>
        <v>13.64</v>
      </c>
      <c r="F6" s="4">
        <v>3</v>
      </c>
      <c r="G6" s="3">
        <v>4.9000000000000004</v>
      </c>
    </row>
    <row r="7" spans="1:7" x14ac:dyDescent="0.45">
      <c r="A7" s="3">
        <v>5.5</v>
      </c>
      <c r="B7" s="3">
        <v>5</v>
      </c>
      <c r="C7" s="3">
        <f>ROUND(A7/B7,2)</f>
        <v>1.1000000000000001</v>
      </c>
      <c r="D7" s="3">
        <f>ROUND(ABS((C7-$C$9)/$C$9)*100,2)</f>
        <v>25</v>
      </c>
      <c r="F7" s="4">
        <v>4</v>
      </c>
      <c r="G7" s="3">
        <v>5.0999999999999996</v>
      </c>
    </row>
    <row r="8" spans="1:7" x14ac:dyDescent="0.45">
      <c r="F8" s="4">
        <v>5</v>
      </c>
      <c r="G8" s="3">
        <v>4.7</v>
      </c>
    </row>
    <row r="9" spans="1:7" x14ac:dyDescent="0.45">
      <c r="A9" s="10" t="s">
        <v>8</v>
      </c>
      <c r="B9" s="11"/>
      <c r="C9" s="3">
        <f>ROUND(AVERAGE(C3:C7),2)</f>
        <v>0.88</v>
      </c>
      <c r="F9" s="6" t="s">
        <v>9</v>
      </c>
      <c r="G9" s="3">
        <f>ROUND(AVERAGE(G4:G8),2)</f>
        <v>4.9000000000000004</v>
      </c>
    </row>
    <row r="10" spans="1:7" x14ac:dyDescent="0.45">
      <c r="A10" s="10" t="s">
        <v>23</v>
      </c>
      <c r="B10" s="11"/>
      <c r="C10" s="3">
        <f>ROUND(_xlfn.STDEV.S(C3:C7),2)</f>
        <v>0.23</v>
      </c>
      <c r="F10" s="6" t="s">
        <v>24</v>
      </c>
      <c r="G10" s="3">
        <f>ROUND(_xlfn.STDEV.P(G4:G8),2)</f>
        <v>0.14000000000000001</v>
      </c>
    </row>
    <row r="25" spans="1:8" x14ac:dyDescent="0.45">
      <c r="A25" s="5" t="s">
        <v>10</v>
      </c>
    </row>
    <row r="26" spans="1:8" ht="30" customHeight="1" x14ac:dyDescent="0.45">
      <c r="A26" s="5" t="s">
        <v>11</v>
      </c>
    </row>
    <row r="27" spans="1:8" ht="46.05" customHeight="1" x14ac:dyDescent="0.45">
      <c r="A27" s="9" t="s">
        <v>12</v>
      </c>
      <c r="B27" s="8"/>
      <c r="C27" s="8"/>
      <c r="D27" s="8"/>
      <c r="E27" s="8"/>
      <c r="F27" s="8"/>
      <c r="G27" s="8"/>
      <c r="H27" s="8"/>
    </row>
    <row r="29" spans="1:8" ht="30" customHeight="1" x14ac:dyDescent="0.45">
      <c r="A29" s="5" t="s">
        <v>13</v>
      </c>
    </row>
    <row r="30" spans="1:8" ht="46.05" customHeight="1" x14ac:dyDescent="0.45">
      <c r="A30" s="9" t="s">
        <v>14</v>
      </c>
      <c r="B30" s="8"/>
      <c r="C30" s="8"/>
      <c r="D30" s="8"/>
      <c r="E30" s="8"/>
      <c r="F30" s="8"/>
      <c r="G30" s="8"/>
      <c r="H30" s="8"/>
    </row>
    <row r="32" spans="1:8" ht="30" customHeight="1" x14ac:dyDescent="0.45">
      <c r="A32" s="5" t="s">
        <v>15</v>
      </c>
    </row>
    <row r="33" spans="1:8" ht="46.05" customHeight="1" x14ac:dyDescent="0.45">
      <c r="A33" s="9" t="s">
        <v>16</v>
      </c>
      <c r="B33" s="8"/>
      <c r="C33" s="8"/>
      <c r="D33" s="8"/>
      <c r="E33" s="8"/>
      <c r="F33" s="8"/>
      <c r="G33" s="8"/>
      <c r="H33" s="8"/>
    </row>
    <row r="35" spans="1:8" ht="30" customHeight="1" x14ac:dyDescent="0.45">
      <c r="A35" s="5" t="s">
        <v>25</v>
      </c>
    </row>
    <row r="36" spans="1:8" ht="46.05" customHeight="1" x14ac:dyDescent="0.45">
      <c r="A36" s="9" t="s">
        <v>29</v>
      </c>
      <c r="B36" s="8"/>
      <c r="C36" s="8"/>
      <c r="D36" s="8"/>
      <c r="E36" s="8"/>
      <c r="F36" s="8"/>
      <c r="G36" s="8"/>
      <c r="H36" s="8"/>
    </row>
    <row r="38" spans="1:8" ht="30" customHeight="1" x14ac:dyDescent="0.45">
      <c r="A38" s="5" t="s">
        <v>17</v>
      </c>
    </row>
    <row r="39" spans="1:8" ht="46.05" customHeight="1" x14ac:dyDescent="0.45">
      <c r="A39" s="9" t="s">
        <v>30</v>
      </c>
      <c r="B39" s="8"/>
      <c r="C39" s="8"/>
      <c r="D39" s="8"/>
      <c r="E39" s="8"/>
      <c r="F39" s="8"/>
      <c r="G39" s="8"/>
      <c r="H39" s="8"/>
    </row>
    <row r="41" spans="1:8" ht="30" customHeight="1" x14ac:dyDescent="0.45">
      <c r="A41" s="5" t="s">
        <v>26</v>
      </c>
    </row>
    <row r="42" spans="1:8" ht="46.05" customHeight="1" x14ac:dyDescent="0.45">
      <c r="A42" s="9" t="s">
        <v>18</v>
      </c>
      <c r="B42" s="8"/>
      <c r="C42" s="8"/>
      <c r="D42" s="8"/>
      <c r="E42" s="8"/>
      <c r="F42" s="8"/>
      <c r="G42" s="8"/>
      <c r="H42" s="8"/>
    </row>
    <row r="44" spans="1:8" ht="30" customHeight="1" x14ac:dyDescent="0.45">
      <c r="A44" s="5" t="s">
        <v>27</v>
      </c>
    </row>
    <row r="45" spans="1:8" ht="46.05" customHeight="1" x14ac:dyDescent="0.45">
      <c r="A45" s="9" t="s">
        <v>19</v>
      </c>
      <c r="B45" s="8"/>
      <c r="C45" s="8"/>
      <c r="D45" s="8"/>
      <c r="E45" s="8"/>
      <c r="F45" s="8"/>
      <c r="G45" s="8"/>
      <c r="H45" s="8"/>
    </row>
    <row r="47" spans="1:8" ht="30" customHeight="1" x14ac:dyDescent="0.45">
      <c r="A47" s="5" t="s">
        <v>28</v>
      </c>
    </row>
    <row r="48" spans="1:8" ht="46.05" customHeight="1" x14ac:dyDescent="0.45">
      <c r="A48" s="9" t="s">
        <v>20</v>
      </c>
      <c r="B48" s="8"/>
      <c r="C48" s="8"/>
      <c r="D48" s="8"/>
      <c r="E48" s="8"/>
      <c r="F48" s="8"/>
      <c r="G48" s="8"/>
      <c r="H48" s="8"/>
    </row>
    <row r="50" spans="1:8" ht="30" customHeight="1" x14ac:dyDescent="0.45">
      <c r="A50" s="5" t="s">
        <v>21</v>
      </c>
    </row>
    <row r="51" spans="1:8" ht="46.05" customHeight="1" x14ac:dyDescent="0.45">
      <c r="A51" s="9" t="s">
        <v>22</v>
      </c>
      <c r="B51" s="8"/>
      <c r="C51" s="8"/>
      <c r="D51" s="8"/>
      <c r="E51" s="8"/>
      <c r="F51" s="8"/>
      <c r="G51" s="8"/>
      <c r="H51" s="8"/>
    </row>
  </sheetData>
  <mergeCells count="12">
    <mergeCell ref="A1:D1"/>
    <mergeCell ref="A48:H48"/>
    <mergeCell ref="A30:H30"/>
    <mergeCell ref="A39:H39"/>
    <mergeCell ref="A51:H51"/>
    <mergeCell ref="A42:H42"/>
    <mergeCell ref="A36:H36"/>
    <mergeCell ref="A33:H33"/>
    <mergeCell ref="A45:H45"/>
    <mergeCell ref="A27:H27"/>
    <mergeCell ref="A9:B9"/>
    <mergeCell ref="A10:B10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Lab0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Johnny Luu</cp:lastModifiedBy>
  <dcterms:created xsi:type="dcterms:W3CDTF">2026-07-05T20:00:20Z</dcterms:created>
  <dcterms:modified xsi:type="dcterms:W3CDTF">2026-07-05T22:36:42Z</dcterms:modified>
</cp:coreProperties>
</file>